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390" windowHeight="7890"/>
  </bookViews>
  <sheets>
    <sheet name="111年" sheetId="1" r:id="rId1"/>
  </sheets>
  <definedNames>
    <definedName name="_xlnm._FilterDatabase" localSheetId="0" hidden="1">'111年'!$B$1:$B$54</definedName>
    <definedName name="_xlnm.Print_Area" localSheetId="0">'111年'!$A$1:$E$30</definedName>
    <definedName name="_xlnm.Print_Titles" localSheetId="0">'111年'!$1:$2</definedName>
  </definedNames>
  <calcPr calcId="125725"/>
</workbook>
</file>

<file path=xl/calcChain.xml><?xml version="1.0" encoding="utf-8"?>
<calcChain xmlns="http://schemas.openxmlformats.org/spreadsheetml/2006/main">
  <c r="E28" i="1"/>
  <c r="E27"/>
  <c r="E26"/>
  <c r="E25"/>
  <c r="E24"/>
  <c r="E23"/>
  <c r="E22"/>
  <c r="E21"/>
  <c r="E10" l="1"/>
  <c r="E9"/>
  <c r="E8"/>
  <c r="E3"/>
  <c r="E19" l="1"/>
  <c r="E17"/>
  <c r="E16"/>
  <c r="E15"/>
  <c r="E5"/>
  <c r="E6"/>
  <c r="E7"/>
  <c r="E11"/>
  <c r="E12"/>
  <c r="E13"/>
  <c r="E14"/>
  <c r="E18"/>
  <c r="E20"/>
  <c r="E4"/>
  <c r="E30" l="1"/>
</calcChain>
</file>

<file path=xl/sharedStrings.xml><?xml version="1.0" encoding="utf-8"?>
<sst xmlns="http://schemas.openxmlformats.org/spreadsheetml/2006/main" count="33" uniqueCount="33">
  <si>
    <t>盞</t>
    <phoneticPr fontId="1" type="noConversion"/>
  </si>
  <si>
    <t>年</t>
    <phoneticPr fontId="1" type="noConversion"/>
  </si>
  <si>
    <t>金額</t>
    <phoneticPr fontId="1" type="noConversion"/>
  </si>
  <si>
    <t>序</t>
    <phoneticPr fontId="1" type="noConversion"/>
  </si>
  <si>
    <t>總計</t>
    <phoneticPr fontId="1" type="noConversion"/>
  </si>
  <si>
    <t>認養人</t>
    <phoneticPr fontId="1" type="noConversion"/>
  </si>
  <si>
    <t>何○蓉、陳○翎</t>
    <phoneticPr fontId="1" type="noConversion"/>
  </si>
  <si>
    <t>俞○霞、翁○欣</t>
    <phoneticPr fontId="1" type="noConversion"/>
  </si>
  <si>
    <t>聖○慈惠堂</t>
    <phoneticPr fontId="1" type="noConversion"/>
  </si>
  <si>
    <t>邱○呈建築師事務所</t>
    <phoneticPr fontId="1" type="noConversion"/>
  </si>
  <si>
    <t>宋○蓉</t>
    <phoneticPr fontId="1" type="noConversion"/>
  </si>
  <si>
    <t>胡○蘭、李○安、李○祐、李○睿、李○榮</t>
    <phoneticPr fontId="1" type="noConversion"/>
  </si>
  <si>
    <t>亞○機械工程行</t>
    <phoneticPr fontId="1" type="noConversion"/>
  </si>
  <si>
    <t>錏○工程行</t>
    <phoneticPr fontId="1" type="noConversion"/>
  </si>
  <si>
    <t>鄭○國</t>
    <phoneticPr fontId="1" type="noConversion"/>
  </si>
  <si>
    <t>曾○娟</t>
    <phoneticPr fontId="1" type="noConversion"/>
  </si>
  <si>
    <t>鄭○奇</t>
    <phoneticPr fontId="1" type="noConversion"/>
  </si>
  <si>
    <t>鄭○茹</t>
    <phoneticPr fontId="1" type="noConversion"/>
  </si>
  <si>
    <t>邱○玉</t>
    <phoneticPr fontId="1" type="noConversion"/>
  </si>
  <si>
    <t>享○藥局</t>
    <phoneticPr fontId="1" type="noConversion"/>
  </si>
  <si>
    <t>李○敏、徐○春</t>
    <phoneticPr fontId="1" type="noConversion"/>
  </si>
  <si>
    <t>趙○甫、許○娥、趙○如、趙○婕</t>
    <phoneticPr fontId="1" type="noConversion"/>
  </si>
  <si>
    <t>曾○雲</t>
    <phoneticPr fontId="1" type="noConversion"/>
  </si>
  <si>
    <t>蔡○文(上○動物醫院)</t>
    <phoneticPr fontId="1" type="noConversion"/>
  </si>
  <si>
    <t>林○鑾</t>
    <phoneticPr fontId="1" type="noConversion"/>
  </si>
  <si>
    <t>李○馴</t>
    <phoneticPr fontId="1" type="noConversion"/>
  </si>
  <si>
    <t>李○美</t>
    <phoneticPr fontId="1" type="noConversion"/>
  </si>
  <si>
    <t>邱○辰</t>
    <phoneticPr fontId="1" type="noConversion"/>
  </si>
  <si>
    <t>邱○山</t>
    <phoneticPr fontId="1" type="noConversion"/>
  </si>
  <si>
    <t>吳○標</t>
    <phoneticPr fontId="1" type="noConversion"/>
  </si>
  <si>
    <t>吳○政</t>
    <phoneticPr fontId="1" type="noConversion"/>
  </si>
  <si>
    <t>吳○彥</t>
    <phoneticPr fontId="1" type="noConversion"/>
  </si>
  <si>
    <t>花蓮縣吉安鄉路燈認養(111年7-9月)</t>
    <phoneticPr fontId="1" type="noConversion"/>
  </si>
</sst>
</file>

<file path=xl/styles.xml><?xml version="1.0" encoding="utf-8"?>
<styleSheet xmlns="http://schemas.openxmlformats.org/spreadsheetml/2006/main">
  <numFmts count="2">
    <numFmt numFmtId="42" formatCode="_-&quot;$&quot;* #,##0_-;\-&quot;$&quot;* #,##0_-;_-&quot;$&quot;* &quot;-&quot;_-;_-@_-"/>
    <numFmt numFmtId="43" formatCode="_-* #,##0.00_-;\-* #,##0.00_-;_-* &quot;-&quot;??_-;_-@_-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20"/>
      <color theme="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vertical="center" wrapText="1"/>
    </xf>
    <xf numFmtId="42" fontId="3" fillId="0" borderId="1" xfId="0" applyNumberFormat="1" applyFont="1" applyBorder="1" applyAlignment="1">
      <alignment horizontal="right" vertical="center" wrapText="1"/>
    </xf>
    <xf numFmtId="42" fontId="3" fillId="0" borderId="1" xfId="1" applyNumberFormat="1" applyFont="1" applyBorder="1" applyAlignment="1">
      <alignment horizontal="righ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13" zoomScale="145" zoomScaleNormal="145" zoomScaleSheetLayoutView="80" workbookViewId="0">
      <selection activeCell="H20" sqref="H20"/>
    </sheetView>
  </sheetViews>
  <sheetFormatPr defaultColWidth="9" defaultRowHeight="14.25"/>
  <cols>
    <col min="1" max="1" width="4.125" style="4" customWidth="1"/>
    <col min="2" max="2" width="37.25" style="4" customWidth="1"/>
    <col min="3" max="4" width="9" style="4"/>
    <col min="5" max="5" width="10.875" style="4" bestFit="1" customWidth="1"/>
    <col min="6" max="16384" width="9" style="2"/>
  </cols>
  <sheetData>
    <row r="1" spans="1:5" s="3" customFormat="1" ht="33.75" customHeight="1">
      <c r="A1" s="6" t="s">
        <v>32</v>
      </c>
      <c r="B1" s="7"/>
      <c r="C1" s="7"/>
      <c r="D1" s="7"/>
      <c r="E1" s="8"/>
    </row>
    <row r="2" spans="1:5" s="1" customFormat="1" ht="16.5">
      <c r="A2" s="5" t="s">
        <v>3</v>
      </c>
      <c r="B2" s="5" t="s">
        <v>5</v>
      </c>
      <c r="C2" s="5" t="s">
        <v>0</v>
      </c>
      <c r="D2" s="5" t="s">
        <v>1</v>
      </c>
      <c r="E2" s="5" t="s">
        <v>2</v>
      </c>
    </row>
    <row r="3" spans="1:5" ht="14.25" customHeight="1">
      <c r="A3" s="4">
        <v>1</v>
      </c>
      <c r="B3" s="4" t="s">
        <v>6</v>
      </c>
      <c r="C3" s="4">
        <v>5</v>
      </c>
      <c r="D3" s="4">
        <v>1</v>
      </c>
      <c r="E3" s="10">
        <f>(C3*800)*D3</f>
        <v>4000</v>
      </c>
    </row>
    <row r="4" spans="1:5" ht="14.25" customHeight="1">
      <c r="A4" s="4">
        <v>2</v>
      </c>
      <c r="B4" s="4" t="s">
        <v>7</v>
      </c>
      <c r="C4" s="4">
        <v>5</v>
      </c>
      <c r="D4" s="4">
        <v>1</v>
      </c>
      <c r="E4" s="10">
        <f>(C4*800)*D4</f>
        <v>4000</v>
      </c>
    </row>
    <row r="5" spans="1:5" ht="14.25" customHeight="1">
      <c r="A5" s="4">
        <v>3</v>
      </c>
      <c r="B5" s="4" t="s">
        <v>8</v>
      </c>
      <c r="C5" s="4">
        <v>7</v>
      </c>
      <c r="D5" s="4">
        <v>1</v>
      </c>
      <c r="E5" s="10">
        <f t="shared" ref="E5:E20" si="0">(C5*800)*D5</f>
        <v>5600</v>
      </c>
    </row>
    <row r="6" spans="1:5" ht="14.25" customHeight="1">
      <c r="A6" s="4">
        <v>4</v>
      </c>
      <c r="B6" s="4" t="s">
        <v>9</v>
      </c>
      <c r="C6" s="4">
        <v>5</v>
      </c>
      <c r="D6" s="4">
        <v>2</v>
      </c>
      <c r="E6" s="10">
        <f t="shared" si="0"/>
        <v>8000</v>
      </c>
    </row>
    <row r="7" spans="1:5" ht="14.25" customHeight="1">
      <c r="A7" s="4">
        <v>5</v>
      </c>
      <c r="B7" s="4" t="s">
        <v>10</v>
      </c>
      <c r="C7" s="4">
        <v>100</v>
      </c>
      <c r="D7" s="4">
        <v>3</v>
      </c>
      <c r="E7" s="10">
        <f t="shared" si="0"/>
        <v>240000</v>
      </c>
    </row>
    <row r="8" spans="1:5" ht="14.25" customHeight="1">
      <c r="A8" s="4">
        <v>6</v>
      </c>
      <c r="B8" s="4" t="s">
        <v>11</v>
      </c>
      <c r="C8" s="4">
        <v>1</v>
      </c>
      <c r="D8" s="4">
        <v>3</v>
      </c>
      <c r="E8" s="10">
        <f t="shared" si="0"/>
        <v>2400</v>
      </c>
    </row>
    <row r="9" spans="1:5" ht="14.25" customHeight="1">
      <c r="A9" s="4">
        <v>7</v>
      </c>
      <c r="B9" s="4" t="s">
        <v>12</v>
      </c>
      <c r="C9" s="4">
        <v>1</v>
      </c>
      <c r="D9" s="4">
        <v>1</v>
      </c>
      <c r="E9" s="10">
        <f t="shared" si="0"/>
        <v>800</v>
      </c>
    </row>
    <row r="10" spans="1:5" ht="14.25" customHeight="1">
      <c r="A10" s="4">
        <v>8</v>
      </c>
      <c r="B10" s="4" t="s">
        <v>13</v>
      </c>
      <c r="C10" s="4">
        <v>1</v>
      </c>
      <c r="D10" s="4">
        <v>1</v>
      </c>
      <c r="E10" s="10">
        <f t="shared" si="0"/>
        <v>800</v>
      </c>
    </row>
    <row r="11" spans="1:5" ht="14.25" customHeight="1">
      <c r="A11" s="4">
        <v>9</v>
      </c>
      <c r="B11" s="4" t="s">
        <v>14</v>
      </c>
      <c r="C11" s="4">
        <v>1</v>
      </c>
      <c r="D11" s="4">
        <v>1</v>
      </c>
      <c r="E11" s="10">
        <f t="shared" si="0"/>
        <v>800</v>
      </c>
    </row>
    <row r="12" spans="1:5" ht="14.25" customHeight="1">
      <c r="A12" s="4">
        <v>10</v>
      </c>
      <c r="B12" s="4" t="s">
        <v>15</v>
      </c>
      <c r="C12" s="4">
        <v>1</v>
      </c>
      <c r="D12" s="4">
        <v>1</v>
      </c>
      <c r="E12" s="10">
        <f t="shared" si="0"/>
        <v>800</v>
      </c>
    </row>
    <row r="13" spans="1:5" ht="14.25" customHeight="1">
      <c r="A13" s="4">
        <v>11</v>
      </c>
      <c r="B13" s="4" t="s">
        <v>16</v>
      </c>
      <c r="C13" s="4">
        <v>1</v>
      </c>
      <c r="D13" s="4">
        <v>1</v>
      </c>
      <c r="E13" s="10">
        <f t="shared" si="0"/>
        <v>800</v>
      </c>
    </row>
    <row r="14" spans="1:5" ht="14.25" customHeight="1">
      <c r="A14" s="4">
        <v>12</v>
      </c>
      <c r="B14" s="4" t="s">
        <v>17</v>
      </c>
      <c r="C14" s="4">
        <v>1</v>
      </c>
      <c r="D14" s="4">
        <v>1</v>
      </c>
      <c r="E14" s="10">
        <f t="shared" si="0"/>
        <v>800</v>
      </c>
    </row>
    <row r="15" spans="1:5" ht="14.25" customHeight="1">
      <c r="A15" s="4">
        <v>13</v>
      </c>
      <c r="B15" s="4" t="s">
        <v>18</v>
      </c>
      <c r="C15" s="4">
        <v>2</v>
      </c>
      <c r="D15" s="4">
        <v>5</v>
      </c>
      <c r="E15" s="10">
        <f t="shared" si="0"/>
        <v>8000</v>
      </c>
    </row>
    <row r="16" spans="1:5" ht="14.25" customHeight="1">
      <c r="A16" s="4">
        <v>14</v>
      </c>
      <c r="B16" s="4" t="s">
        <v>19</v>
      </c>
      <c r="C16" s="4">
        <v>1</v>
      </c>
      <c r="D16" s="4">
        <v>5</v>
      </c>
      <c r="E16" s="10">
        <f t="shared" si="0"/>
        <v>4000</v>
      </c>
    </row>
    <row r="17" spans="1:7" ht="14.25" customHeight="1">
      <c r="A17" s="4">
        <v>15</v>
      </c>
      <c r="B17" s="4" t="s">
        <v>20</v>
      </c>
      <c r="C17" s="4">
        <v>2</v>
      </c>
      <c r="D17" s="4">
        <v>3</v>
      </c>
      <c r="E17" s="10">
        <f t="shared" si="0"/>
        <v>4800</v>
      </c>
    </row>
    <row r="18" spans="1:7" ht="14.25" customHeight="1">
      <c r="A18" s="4">
        <v>16</v>
      </c>
      <c r="B18" s="4" t="s">
        <v>21</v>
      </c>
      <c r="C18" s="4">
        <v>4</v>
      </c>
      <c r="D18" s="4">
        <v>1</v>
      </c>
      <c r="E18" s="10">
        <f t="shared" si="0"/>
        <v>3200</v>
      </c>
    </row>
    <row r="19" spans="1:7" ht="14.25" customHeight="1">
      <c r="A19" s="4">
        <v>17</v>
      </c>
      <c r="B19" s="4" t="s">
        <v>22</v>
      </c>
      <c r="C19" s="4">
        <v>2</v>
      </c>
      <c r="D19" s="4">
        <v>5</v>
      </c>
      <c r="E19" s="10">
        <f t="shared" si="0"/>
        <v>8000</v>
      </c>
    </row>
    <row r="20" spans="1:7" ht="14.25" customHeight="1">
      <c r="A20" s="4">
        <v>18</v>
      </c>
      <c r="B20" s="4" t="s">
        <v>23</v>
      </c>
      <c r="C20" s="4">
        <v>1</v>
      </c>
      <c r="D20" s="4">
        <v>1</v>
      </c>
      <c r="E20" s="10">
        <f t="shared" si="0"/>
        <v>800</v>
      </c>
    </row>
    <row r="21" spans="1:7">
      <c r="A21" s="4">
        <v>19</v>
      </c>
      <c r="B21" s="4" t="s">
        <v>24</v>
      </c>
      <c r="C21" s="4">
        <v>1</v>
      </c>
      <c r="D21" s="4">
        <v>1</v>
      </c>
      <c r="E21" s="11">
        <f t="shared" ref="E21:E28" si="1">(C21*800)*D21</f>
        <v>800</v>
      </c>
      <c r="G21" s="9"/>
    </row>
    <row r="22" spans="1:7">
      <c r="A22" s="4">
        <v>20</v>
      </c>
      <c r="B22" s="4" t="s">
        <v>25</v>
      </c>
      <c r="C22" s="4">
        <v>3</v>
      </c>
      <c r="D22" s="4">
        <v>1</v>
      </c>
      <c r="E22" s="11">
        <f t="shared" si="1"/>
        <v>2400</v>
      </c>
      <c r="G22" s="9"/>
    </row>
    <row r="23" spans="1:7">
      <c r="A23" s="4">
        <v>21</v>
      </c>
      <c r="B23" s="4" t="s">
        <v>26</v>
      </c>
      <c r="C23" s="4">
        <v>4</v>
      </c>
      <c r="D23" s="4">
        <v>1</v>
      </c>
      <c r="E23" s="11">
        <f t="shared" si="1"/>
        <v>3200</v>
      </c>
      <c r="G23" s="9"/>
    </row>
    <row r="24" spans="1:7">
      <c r="A24" s="4">
        <v>22</v>
      </c>
      <c r="B24" s="4" t="s">
        <v>27</v>
      </c>
      <c r="C24" s="4">
        <v>1</v>
      </c>
      <c r="D24" s="4">
        <v>1</v>
      </c>
      <c r="E24" s="11">
        <f t="shared" si="1"/>
        <v>800</v>
      </c>
      <c r="G24" s="9"/>
    </row>
    <row r="25" spans="1:7">
      <c r="A25" s="4">
        <v>23</v>
      </c>
      <c r="B25" s="4" t="s">
        <v>28</v>
      </c>
      <c r="C25" s="4">
        <v>1</v>
      </c>
      <c r="D25" s="4">
        <v>1</v>
      </c>
      <c r="E25" s="11">
        <f t="shared" si="1"/>
        <v>800</v>
      </c>
      <c r="G25" s="9"/>
    </row>
    <row r="26" spans="1:7">
      <c r="A26" s="4">
        <v>24</v>
      </c>
      <c r="B26" s="4" t="s">
        <v>29</v>
      </c>
      <c r="C26" s="4">
        <v>1</v>
      </c>
      <c r="D26" s="4">
        <v>1</v>
      </c>
      <c r="E26" s="11">
        <f t="shared" si="1"/>
        <v>800</v>
      </c>
      <c r="G26" s="9"/>
    </row>
    <row r="27" spans="1:7">
      <c r="A27" s="4">
        <v>25</v>
      </c>
      <c r="B27" s="4" t="s">
        <v>30</v>
      </c>
      <c r="C27" s="4">
        <v>1</v>
      </c>
      <c r="D27" s="4">
        <v>1</v>
      </c>
      <c r="E27" s="11">
        <f t="shared" si="1"/>
        <v>800</v>
      </c>
      <c r="G27" s="9"/>
    </row>
    <row r="28" spans="1:7">
      <c r="A28" s="4">
        <v>26</v>
      </c>
      <c r="B28" s="4" t="s">
        <v>31</v>
      </c>
      <c r="C28" s="4">
        <v>1</v>
      </c>
      <c r="D28" s="4">
        <v>1</v>
      </c>
      <c r="E28" s="11">
        <f t="shared" si="1"/>
        <v>800</v>
      </c>
      <c r="G28" s="9"/>
    </row>
    <row r="29" spans="1:7" ht="14.25" customHeight="1">
      <c r="E29" s="10"/>
    </row>
    <row r="30" spans="1:7" ht="14.25" customHeight="1">
      <c r="D30" s="4" t="s">
        <v>4</v>
      </c>
      <c r="E30" s="10">
        <f>SUM(E3:E20)</f>
        <v>297600</v>
      </c>
    </row>
  </sheetData>
  <autoFilter ref="B1:B54"/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20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111年</vt:lpstr>
      <vt:lpstr>'111年'!Print_Area</vt:lpstr>
      <vt:lpstr>'111年'!Print_Titles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2022-10-03T07:48:22Z</dcterms:modified>
</cp:coreProperties>
</file>